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-15" yWindow="-15" windowWidth="18390" windowHeight="12270"/>
  </bookViews>
  <sheets>
    <sheet name="OpsMgrDB" sheetId="2" r:id="rId1"/>
    <sheet name="OpsMgrDW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2" l="1"/>
  <c r="B22" i="2" s="1"/>
  <c r="B21" i="1"/>
  <c r="B22" i="1" s="1"/>
</calcChain>
</file>

<file path=xl/sharedStrings.xml><?xml version="1.0" encoding="utf-8"?>
<sst xmlns="http://schemas.openxmlformats.org/spreadsheetml/2006/main" count="46" uniqueCount="16">
  <si>
    <t>Fudge Factor</t>
  </si>
  <si>
    <t>Average size of an event on disk</t>
  </si>
  <si>
    <t>Total number of alerts collected per day</t>
  </si>
  <si>
    <t>Average size of an alert on disk</t>
  </si>
  <si>
    <t>Total number of perf counter collected per day</t>
  </si>
  <si>
    <t>Total Number of events collected per day</t>
  </si>
  <si>
    <t>Average size of a perf counter on disk</t>
  </si>
  <si>
    <t>Total number of state changes collected per day</t>
  </si>
  <si>
    <t>Average size of a state change on disk</t>
  </si>
  <si>
    <t>Total Size (MB)</t>
  </si>
  <si>
    <t>Number of days to keep data</t>
  </si>
  <si>
    <t>Total Size (GB)</t>
  </si>
  <si>
    <t>Number of Server Computers</t>
  </si>
  <si>
    <t>Number of Client Computers</t>
  </si>
  <si>
    <t>Note: This DB size calculator is not an offical sizing calculator and is to provide guidance on DB sizing. The offical sizing tool is System Center Capacity Planner.</t>
  </si>
  <si>
    <t>Note: This DW size calculator is not an offical sizing calculator and is to provide guidance on DW sizing. The offical sizing tool is System Center Capacity Planner.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</si>
</sst>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3" borderId="0" xfId="0" applyFont="1" applyFill="1" applyProtection="1">
      <protection locked="0"/>
    </xf>
    <xf numFmtId="0" fontId="1" fillId="3" borderId="0" xfId="0" applyFont="1" applyFill="1"/>
    <xf numFmtId="0" fontId="1" fillId="0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A32" sqref="A32"/>
    </sheetView>
  </sheetViews>
  <sheetFormatPr defaultRowHeight="15" x14ac:dyDescent="0.25"/>
  <cols>
    <col min="1" max="1" width="53.140625" customWidth="1"/>
    <col min="2" max="2" width="13.7109375" customWidth="1"/>
  </cols>
  <sheetData>
    <row r="1" spans="1:2" x14ac:dyDescent="0.25">
      <c r="A1" s="3" t="s">
        <v>10</v>
      </c>
      <c r="B1" s="2">
        <v>14</v>
      </c>
    </row>
    <row r="2" spans="1:2" x14ac:dyDescent="0.25">
      <c r="A2" t="s">
        <v>0</v>
      </c>
      <c r="B2">
        <v>1.05</v>
      </c>
    </row>
    <row r="3" spans="1:2" x14ac:dyDescent="0.25">
      <c r="A3" t="s">
        <v>5</v>
      </c>
      <c r="B3">
        <v>68.3007037</v>
      </c>
    </row>
    <row r="4" spans="1:2" x14ac:dyDescent="0.25">
      <c r="A4" t="s">
        <v>1</v>
      </c>
      <c r="B4">
        <v>862.14708276185729</v>
      </c>
    </row>
    <row r="5" spans="1:2" x14ac:dyDescent="0.25">
      <c r="A5" t="s">
        <v>2</v>
      </c>
      <c r="B5">
        <v>0.71917808219178081</v>
      </c>
    </row>
    <row r="6" spans="1:2" x14ac:dyDescent="0.25">
      <c r="A6" t="s">
        <v>3</v>
      </c>
      <c r="B6">
        <v>29689.397497758233</v>
      </c>
    </row>
    <row r="7" spans="1:2" x14ac:dyDescent="0.25">
      <c r="A7" t="s">
        <v>4</v>
      </c>
      <c r="B7">
        <v>1551.8150684931506</v>
      </c>
    </row>
    <row r="8" spans="1:2" x14ac:dyDescent="0.25">
      <c r="A8" t="s">
        <v>6</v>
      </c>
      <c r="B8">
        <v>129.29239519475067</v>
      </c>
    </row>
    <row r="9" spans="1:2" x14ac:dyDescent="0.25">
      <c r="A9" t="s">
        <v>7</v>
      </c>
      <c r="B9">
        <v>9.2729941291585121</v>
      </c>
    </row>
    <row r="10" spans="1:2" x14ac:dyDescent="0.25">
      <c r="A10" t="s">
        <v>8</v>
      </c>
      <c r="B10">
        <v>1935.8330092901947</v>
      </c>
    </row>
    <row r="11" spans="1:2" x14ac:dyDescent="0.25">
      <c r="A11" s="3" t="s">
        <v>13</v>
      </c>
      <c r="B11" s="2">
        <v>0</v>
      </c>
    </row>
    <row r="12" spans="1:2" x14ac:dyDescent="0.25">
      <c r="A12" t="s">
        <v>5</v>
      </c>
      <c r="B12">
        <v>196.1418956</v>
      </c>
    </row>
    <row r="13" spans="1:2" x14ac:dyDescent="0.25">
      <c r="A13" t="s">
        <v>1</v>
      </c>
      <c r="B13">
        <v>862.14708276185729</v>
      </c>
    </row>
    <row r="14" spans="1:2" x14ac:dyDescent="0.25">
      <c r="A14" t="s">
        <v>2</v>
      </c>
      <c r="B14">
        <v>0.13659233100000001</v>
      </c>
    </row>
    <row r="15" spans="1:2" x14ac:dyDescent="0.25">
      <c r="A15" t="s">
        <v>3</v>
      </c>
      <c r="B15">
        <v>29689.397497758233</v>
      </c>
    </row>
    <row r="16" spans="1:2" x14ac:dyDescent="0.25">
      <c r="A16" t="s">
        <v>4</v>
      </c>
      <c r="B16">
        <v>8911.3413789999995</v>
      </c>
    </row>
    <row r="17" spans="1:2" x14ac:dyDescent="0.25">
      <c r="A17" t="s">
        <v>6</v>
      </c>
      <c r="B17">
        <v>129.29239519475067</v>
      </c>
    </row>
    <row r="18" spans="1:2" x14ac:dyDescent="0.25">
      <c r="A18" t="s">
        <v>7</v>
      </c>
      <c r="B18">
        <v>47.523320640000001</v>
      </c>
    </row>
    <row r="19" spans="1:2" x14ac:dyDescent="0.25">
      <c r="A19" t="s">
        <v>8</v>
      </c>
      <c r="B19">
        <v>1935.8330092901947</v>
      </c>
    </row>
    <row r="20" spans="1:2" x14ac:dyDescent="0.25">
      <c r="A20" s="3" t="s">
        <v>12</v>
      </c>
      <c r="B20" s="2">
        <v>900</v>
      </c>
    </row>
    <row r="21" spans="1:2" x14ac:dyDescent="0.25">
      <c r="A21" s="1" t="s">
        <v>9</v>
      </c>
      <c r="B21" s="1">
        <f>((B1*B2*((B3*B4)+(B5*B6)+(B7*B8)+(B9*B10)))/1048576*B11)+((B1*B2*((B12*B13)+(B14*B15)+(B16*B17)+(B18*B19)))/1048576*B20)</f>
        <v>17882.539458876159</v>
      </c>
    </row>
    <row r="22" spans="1:2" ht="21" x14ac:dyDescent="0.35">
      <c r="A22" s="4" t="s">
        <v>11</v>
      </c>
      <c r="B22" s="5">
        <f>B21/1024</f>
        <v>17.463417440308749</v>
      </c>
    </row>
    <row r="24" spans="1:2" x14ac:dyDescent="0.25">
      <c r="A24" s="7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G19" sqref="G19"/>
    </sheetView>
  </sheetViews>
  <sheetFormatPr defaultRowHeight="15" x14ac:dyDescent="0.25"/>
  <cols>
    <col min="1" max="1" width="44.28515625" bestFit="1" customWidth="1"/>
    <col min="2" max="2" width="19.28515625" customWidth="1"/>
  </cols>
  <sheetData>
    <row r="1" spans="1:2" x14ac:dyDescent="0.25">
      <c r="A1" s="3" t="s">
        <v>10</v>
      </c>
      <c r="B1" s="2">
        <v>360</v>
      </c>
    </row>
    <row r="2" spans="1:2" x14ac:dyDescent="0.25">
      <c r="A2" t="s">
        <v>0</v>
      </c>
      <c r="B2">
        <v>1</v>
      </c>
    </row>
    <row r="3" spans="1:2" x14ac:dyDescent="0.25">
      <c r="A3" t="s">
        <v>5</v>
      </c>
      <c r="B3">
        <v>68.3007037</v>
      </c>
    </row>
    <row r="4" spans="1:2" x14ac:dyDescent="0.25">
      <c r="A4" t="s">
        <v>1</v>
      </c>
      <c r="B4">
        <v>1707.1690738165785</v>
      </c>
    </row>
    <row r="5" spans="1:2" x14ac:dyDescent="0.25">
      <c r="A5" t="s">
        <v>2</v>
      </c>
      <c r="B5">
        <v>0.71917808219178081</v>
      </c>
    </row>
    <row r="6" spans="1:2" x14ac:dyDescent="0.25">
      <c r="A6" t="s">
        <v>3</v>
      </c>
      <c r="B6">
        <v>1135.6260009055043</v>
      </c>
    </row>
    <row r="7" spans="1:2" x14ac:dyDescent="0.25">
      <c r="A7" t="s">
        <v>4</v>
      </c>
      <c r="B7">
        <v>1551.8150684931506</v>
      </c>
    </row>
    <row r="8" spans="1:2" x14ac:dyDescent="0.25">
      <c r="A8" t="s">
        <v>6</v>
      </c>
      <c r="B8">
        <v>174.45031280573031</v>
      </c>
    </row>
    <row r="9" spans="1:2" x14ac:dyDescent="0.25">
      <c r="A9" t="s">
        <v>7</v>
      </c>
      <c r="B9">
        <v>9.2729941291585121</v>
      </c>
    </row>
    <row r="10" spans="1:2" x14ac:dyDescent="0.25">
      <c r="A10" t="s">
        <v>8</v>
      </c>
      <c r="B10">
        <v>315.41434110371262</v>
      </c>
    </row>
    <row r="11" spans="1:2" x14ac:dyDescent="0.25">
      <c r="A11" s="3" t="s">
        <v>13</v>
      </c>
      <c r="B11" s="2">
        <v>0</v>
      </c>
    </row>
    <row r="12" spans="1:2" x14ac:dyDescent="0.25">
      <c r="A12" t="s">
        <v>5</v>
      </c>
      <c r="B12">
        <v>196.1418956</v>
      </c>
    </row>
    <row r="13" spans="1:2" x14ac:dyDescent="0.25">
      <c r="A13" t="s">
        <v>1</v>
      </c>
      <c r="B13">
        <v>1707.1690738165785</v>
      </c>
    </row>
    <row r="14" spans="1:2" x14ac:dyDescent="0.25">
      <c r="A14" t="s">
        <v>2</v>
      </c>
      <c r="B14">
        <v>0.13659233100000001</v>
      </c>
    </row>
    <row r="15" spans="1:2" x14ac:dyDescent="0.25">
      <c r="A15" t="s">
        <v>3</v>
      </c>
      <c r="B15">
        <v>1135.6260009055043</v>
      </c>
    </row>
    <row r="16" spans="1:2" x14ac:dyDescent="0.25">
      <c r="A16" t="s">
        <v>4</v>
      </c>
      <c r="B16">
        <v>8911.3413789999995</v>
      </c>
    </row>
    <row r="17" spans="1:2" x14ac:dyDescent="0.25">
      <c r="A17" t="s">
        <v>6</v>
      </c>
      <c r="B17">
        <v>174.45031280573031</v>
      </c>
    </row>
    <row r="18" spans="1:2" x14ac:dyDescent="0.25">
      <c r="A18" t="s">
        <v>7</v>
      </c>
      <c r="B18">
        <v>47.523320640000001</v>
      </c>
    </row>
    <row r="19" spans="1:2" x14ac:dyDescent="0.25">
      <c r="A19" t="s">
        <v>8</v>
      </c>
      <c r="B19">
        <v>315.41434110371262</v>
      </c>
    </row>
    <row r="20" spans="1:2" x14ac:dyDescent="0.25">
      <c r="A20" s="3" t="s">
        <v>12</v>
      </c>
      <c r="B20" s="2">
        <v>900</v>
      </c>
    </row>
    <row r="21" spans="1:2" x14ac:dyDescent="0.25">
      <c r="A21" s="1" t="s">
        <v>9</v>
      </c>
      <c r="B21" s="1">
        <f>((B1*B2*((B3*B4)+(B5*B6)+(B7*B8)+(B9*B10)))/1048576*B11)+((B1*B2*((B12*B13)+(B14*B15)+(B16*B17)+(B18*B19)))/1048576*B20)</f>
        <v>588496.56770405429</v>
      </c>
    </row>
    <row r="22" spans="1:2" ht="18.75" x14ac:dyDescent="0.3">
      <c r="A22" s="4" t="s">
        <v>11</v>
      </c>
      <c r="B22" s="6">
        <f xml:space="preserve"> B21/1024</f>
        <v>574.70367939849052</v>
      </c>
    </row>
    <row r="24" spans="1:2" x14ac:dyDescent="0.25">
      <c r="A24" s="7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OpsMgrDB</vt:lpstr>
      <vt:lpstr>OpsMgrDW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SatyaVel</dc:creator>
  <cp:keywords>Operations Manager 2007</cp:keywords>
  <cp:lastModifiedBy>Windows User</cp:lastModifiedBy>
  <dcterms:created xsi:type="dcterms:W3CDTF">2007-03-21T01:04:33Z</dcterms:created>
  <dcterms:modified xsi:type="dcterms:W3CDTF">2011-12-19T12:02:40Z</dcterms:modified>
</cp:coreProperties>
</file>